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6" i="1"/>
  <c r="C25"/>
  <c r="C27" s="1"/>
  <c r="B25"/>
  <c r="B27" s="1"/>
  <c r="D24"/>
  <c r="D23"/>
  <c r="D22"/>
  <c r="D21"/>
  <c r="D20"/>
  <c r="D19"/>
  <c r="D18"/>
  <c r="D16"/>
  <c r="D15"/>
  <c r="D14"/>
  <c r="D13"/>
  <c r="D12"/>
  <c r="D11"/>
  <c r="D10"/>
  <c r="D9"/>
  <c r="D8"/>
  <c r="D7"/>
  <c r="D25" l="1"/>
  <c r="D27"/>
</calcChain>
</file>

<file path=xl/sharedStrings.xml><?xml version="1.0" encoding="utf-8"?>
<sst xmlns="http://schemas.openxmlformats.org/spreadsheetml/2006/main" count="28" uniqueCount="28">
  <si>
    <t>Утверждено на год  бюджетных средств</t>
  </si>
  <si>
    <t>Кассовое исполнение с начала года</t>
  </si>
  <si>
    <t>% исполнения к плану  на год</t>
  </si>
  <si>
    <t>ИТОГО РАСХОДОВ</t>
  </si>
  <si>
    <t>Направление расходов</t>
  </si>
  <si>
    <t>ВСЕГО по муниципальным программам</t>
  </si>
  <si>
    <t>Непрограммные расходы</t>
  </si>
  <si>
    <t>рублей</t>
  </si>
  <si>
    <t>Муниципальная программа "Благоустройство территории Дивеевского муниципального округа Нижегородской области"</t>
  </si>
  <si>
    <t>Муниципальная программа "Обеспечение населения Дивеевского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</si>
  <si>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"Формирование комфортной городской среды на террритории Дивеевского муниципального округа Нижегородской области"</t>
  </si>
  <si>
    <t>Муниципальная программа "Развитие транспортной системы Дивеевского муниципального округа Нижегородской области"</t>
  </si>
  <si>
    <t>Муниципальная программа "Развитие образования Дивеевского муниципального округа Нижегородской области"</t>
  </si>
  <si>
    <t>Муниципальная программа "Развитие физической культуры и спорта Дивеевского муниципального округа Нижегородской области"</t>
  </si>
  <si>
    <t>Муниципальная программа "Управление муниципальными финансами Дивеевского муниципального округа"</t>
  </si>
  <si>
    <t>Муниципальная программа "Развитие культуры Дивеевского муниципального округа Нижегородской области"</t>
  </si>
  <si>
    <t>Муниципальная программа "Информационное общество и внедрение современных информационных технологий в Дивеевском муниципальном округе"</t>
  </si>
  <si>
    <t>Муниципальная программа "Управление муниципальным имуществом Дивеевского муниципального округа Нижегородской области"</t>
  </si>
  <si>
    <t>Муниципальная программа " Обеспечение жильем молодых семей в Дивеевском муниципальном округе НО"</t>
  </si>
  <si>
    <t>Муниципальная программа "Социальная поддержка граждан Дивеевского муниципального округа Нижегородской области"</t>
  </si>
  <si>
    <t>Муниципальная программа "Развитие агропромышленного комплекса Дивеевского муниципального округа Нижегородской области"</t>
  </si>
  <si>
    <t>Муниципальная программа "Защита населения и территорий от чрезвычайных ситуаций и обеспечение пожарной безопасности и безопасности людей на водных объектах Дивеевского муниципального округа Нижегородской области"</t>
  </si>
  <si>
    <t>Муниципальная программа "Обеспечение общественного порядка и противодействия преступности в Дивеевском муниципальном округе Нижегородской области "</t>
  </si>
  <si>
    <t>Муниципальная программа "Развитие муниципальной службы в Дивеевском муниципальном округе Нижегородской области "</t>
  </si>
  <si>
    <t>Муниципальная программа "Развитие предпринимательства и туризма в Дивеевском муниципальном округе Нижегородской области "</t>
  </si>
  <si>
    <t xml:space="preserve">                                                                                                                                  </t>
  </si>
  <si>
    <t>"Муниципальная программа "Укрепление общественного здоровья на территории
Дивеевского муниципального округа Нижегородской области
на 2022 – 2027 годы"</t>
  </si>
  <si>
    <t xml:space="preserve">        Мониторинг исполнения муниципальных программ  на 01.04.2026 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</si>
</sst>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"/>
    <numFmt numFmtId="166" formatCode="0.0"/>
  </numFmts>
  <fonts count="5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justify" vertical="top" wrapText="1"/>
    </xf>
    <xf numFmtId="4" fontId="1" fillId="0" borderId="0" xfId="0" applyNumberFormat="1" applyFont="1" applyBorder="1" applyAlignment="1">
      <alignment wrapText="1"/>
    </xf>
    <xf numFmtId="4" fontId="1" fillId="0" borderId="0" xfId="0" applyNumberFormat="1" applyFont="1" applyBorder="1" applyAlignment="1"/>
    <xf numFmtId="0" fontId="4" fillId="0" borderId="0" xfId="0" applyFont="1"/>
    <xf numFmtId="0" fontId="1" fillId="0" borderId="0" xfId="0" applyNumberFormat="1" applyFont="1" applyBorder="1" applyAlignment="1">
      <alignment horizontal="justify" wrapText="1"/>
    </xf>
    <xf numFmtId="165" fontId="0" fillId="0" borderId="0" xfId="0" applyNumberFormat="1"/>
    <xf numFmtId="1" fontId="4" fillId="0" borderId="0" xfId="0" applyNumberFormat="1" applyFont="1"/>
    <xf numFmtId="0" fontId="3" fillId="2" borderId="0" xfId="0" applyFont="1" applyFill="1" applyAlignment="1"/>
    <xf numFmtId="4" fontId="2" fillId="2" borderId="0" xfId="0" applyNumberFormat="1" applyFont="1" applyFill="1" applyAlignment="1"/>
    <xf numFmtId="0" fontId="2" fillId="2" borderId="0" xfId="0" applyFont="1" applyFill="1"/>
    <xf numFmtId="0" fontId="2" fillId="2" borderId="0" xfId="0" applyFont="1" applyFill="1" applyAlignment="1"/>
    <xf numFmtId="4" fontId="1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left" vertical="top" wrapText="1"/>
    </xf>
    <xf numFmtId="4" fontId="1" fillId="2" borderId="4" xfId="0" applyNumberFormat="1" applyFont="1" applyFill="1" applyBorder="1" applyAlignment="1" applyProtection="1">
      <alignment horizontal="righ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justify" vertical="top" wrapText="1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Border="1" applyAlignment="1">
      <alignment horizontal="justify" wrapText="1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tabSelected="1" topLeftCell="A14" workbookViewId="0">
      <selection activeCell="C14" sqref="C14"/>
    </sheetView>
  </sheetViews>
  <sheetFormatPr defaultRowHeight="15.75"/>
  <cols>
    <col min="1" max="1" width="52.42578125" style="1" customWidth="1"/>
    <col min="2" max="2" width="21.28515625" style="1" customWidth="1"/>
    <col min="3" max="3" width="20" style="1" customWidth="1"/>
    <col min="4" max="4" width="13.42578125" style="1" customWidth="1"/>
  </cols>
  <sheetData>
    <row r="1" spans="1:5" ht="49.9" customHeight="1">
      <c r="A1" s="22" t="s">
        <v>27</v>
      </c>
      <c r="B1" s="22"/>
      <c r="C1" s="22"/>
      <c r="D1" s="22"/>
    </row>
    <row r="2" spans="1:5" ht="8.25" customHeight="1">
      <c r="A2" s="23" t="s">
        <v>25</v>
      </c>
      <c r="B2" s="23"/>
      <c r="C2" s="23"/>
      <c r="D2" s="23"/>
    </row>
    <row r="3" spans="1:5" ht="11.25" customHeight="1">
      <c r="A3" s="9"/>
      <c r="B3" s="10"/>
      <c r="C3" s="11"/>
      <c r="D3" s="12" t="s">
        <v>7</v>
      </c>
    </row>
    <row r="4" spans="1:5" hidden="1">
      <c r="A4" s="6"/>
      <c r="B4" s="3"/>
      <c r="C4" s="3"/>
      <c r="D4" s="3"/>
    </row>
    <row r="5" spans="1:5" ht="14.45" customHeight="1">
      <c r="A5" s="26" t="s">
        <v>4</v>
      </c>
      <c r="B5" s="27" t="s">
        <v>0</v>
      </c>
      <c r="C5" s="27" t="s">
        <v>1</v>
      </c>
      <c r="D5" s="27" t="s">
        <v>2</v>
      </c>
    </row>
    <row r="6" spans="1:5" ht="56.45" customHeight="1">
      <c r="A6" s="26"/>
      <c r="B6" s="28"/>
      <c r="C6" s="28"/>
      <c r="D6" s="28"/>
    </row>
    <row r="7" spans="1:5" ht="65.45" customHeight="1">
      <c r="A7" s="16" t="s">
        <v>9</v>
      </c>
      <c r="B7" s="13">
        <v>24647984.920000002</v>
      </c>
      <c r="C7" s="17">
        <v>3680535.24</v>
      </c>
      <c r="D7" s="18">
        <f>SUM(C7/B7*100)</f>
        <v>14.932398132934269</v>
      </c>
      <c r="E7" s="7"/>
    </row>
    <row r="8" spans="1:5" ht="69.75" customHeight="1">
      <c r="A8" s="19" t="s">
        <v>10</v>
      </c>
      <c r="B8" s="13">
        <v>158762901.69999999</v>
      </c>
      <c r="C8" s="13">
        <v>0</v>
      </c>
      <c r="D8" s="18">
        <f t="shared" ref="D8:D27" si="0">SUM(C8/B8*100)</f>
        <v>0</v>
      </c>
      <c r="E8" s="7"/>
    </row>
    <row r="9" spans="1:5" ht="55.15" customHeight="1">
      <c r="A9" s="19" t="s">
        <v>11</v>
      </c>
      <c r="B9" s="13">
        <v>74024278.849999994</v>
      </c>
      <c r="C9" s="13">
        <v>8359847.4000000004</v>
      </c>
      <c r="D9" s="18">
        <f t="shared" si="0"/>
        <v>11.293385805135744</v>
      </c>
      <c r="E9" s="7"/>
    </row>
    <row r="10" spans="1:5" ht="52.5" customHeight="1">
      <c r="A10" s="19" t="s">
        <v>12</v>
      </c>
      <c r="B10" s="13">
        <v>693185318.32000005</v>
      </c>
      <c r="C10" s="13">
        <v>116522926.34999999</v>
      </c>
      <c r="D10" s="18">
        <f t="shared" si="0"/>
        <v>16.809779905957082</v>
      </c>
      <c r="E10" s="7"/>
    </row>
    <row r="11" spans="1:5" ht="48.6" customHeight="1">
      <c r="A11" s="19" t="s">
        <v>13</v>
      </c>
      <c r="B11" s="13">
        <v>9198353.5299999993</v>
      </c>
      <c r="C11" s="13">
        <v>1116215.4099999999</v>
      </c>
      <c r="D11" s="18">
        <f t="shared" si="0"/>
        <v>12.134947916053841</v>
      </c>
      <c r="E11" s="7"/>
    </row>
    <row r="12" spans="1:5" ht="58.9" customHeight="1">
      <c r="A12" s="19" t="s">
        <v>14</v>
      </c>
      <c r="B12" s="13">
        <v>18899472</v>
      </c>
      <c r="C12" s="13">
        <v>5462309.9900000002</v>
      </c>
      <c r="D12" s="18">
        <f t="shared" si="0"/>
        <v>28.90191847687597</v>
      </c>
      <c r="E12" s="7"/>
    </row>
    <row r="13" spans="1:5" ht="53.45" customHeight="1">
      <c r="A13" s="19" t="s">
        <v>15</v>
      </c>
      <c r="B13" s="13">
        <v>178054642.63999999</v>
      </c>
      <c r="C13" s="13">
        <v>42287886.770000003</v>
      </c>
      <c r="D13" s="18">
        <f t="shared" si="0"/>
        <v>23.749948972406084</v>
      </c>
      <c r="E13" s="7"/>
    </row>
    <row r="14" spans="1:5" ht="57" customHeight="1">
      <c r="A14" s="19" t="s">
        <v>24</v>
      </c>
      <c r="B14" s="13">
        <v>1577000</v>
      </c>
      <c r="C14" s="13">
        <v>326750</v>
      </c>
      <c r="D14" s="18">
        <f t="shared" si="0"/>
        <v>20.71972098922004</v>
      </c>
      <c r="E14" s="7"/>
    </row>
    <row r="15" spans="1:5" ht="68.25" customHeight="1">
      <c r="A15" s="19" t="s">
        <v>16</v>
      </c>
      <c r="B15" s="13">
        <v>5332000</v>
      </c>
      <c r="C15" s="13">
        <v>1551908.18</v>
      </c>
      <c r="D15" s="18">
        <f t="shared" si="0"/>
        <v>29.105554763690922</v>
      </c>
      <c r="E15" s="7"/>
    </row>
    <row r="16" spans="1:5" ht="55.9" customHeight="1">
      <c r="A16" s="19" t="s">
        <v>17</v>
      </c>
      <c r="B16" s="13">
        <v>2980793</v>
      </c>
      <c r="C16" s="13">
        <v>283446.83</v>
      </c>
      <c r="D16" s="18">
        <f t="shared" si="0"/>
        <v>9.5091081467247136</v>
      </c>
      <c r="E16" s="7"/>
    </row>
    <row r="17" spans="1:5" ht="55.9" customHeight="1">
      <c r="A17" s="19" t="s">
        <v>18</v>
      </c>
      <c r="B17" s="13">
        <v>0</v>
      </c>
      <c r="C17" s="13">
        <v>0</v>
      </c>
      <c r="D17" s="18">
        <v>0</v>
      </c>
      <c r="E17" s="7"/>
    </row>
    <row r="18" spans="1:5" ht="54" customHeight="1">
      <c r="A18" s="19" t="s">
        <v>19</v>
      </c>
      <c r="B18" s="13">
        <v>32169834.969999999</v>
      </c>
      <c r="C18" s="13">
        <v>17055269.079999998</v>
      </c>
      <c r="D18" s="18">
        <f t="shared" si="0"/>
        <v>53.016339984040641</v>
      </c>
      <c r="E18" s="7"/>
    </row>
    <row r="19" spans="1:5" ht="47.45" customHeight="1">
      <c r="A19" s="19" t="s">
        <v>20</v>
      </c>
      <c r="B19" s="13">
        <v>10301790.189999999</v>
      </c>
      <c r="C19" s="13">
        <v>1095371.17</v>
      </c>
      <c r="D19" s="18">
        <f t="shared" si="0"/>
        <v>10.632823517055146</v>
      </c>
      <c r="E19" s="7"/>
    </row>
    <row r="20" spans="1:5" ht="78" customHeight="1">
      <c r="A20" s="19" t="s">
        <v>21</v>
      </c>
      <c r="B20" s="13">
        <v>42430043.939999998</v>
      </c>
      <c r="C20" s="13">
        <v>9135179.1300000008</v>
      </c>
      <c r="D20" s="18">
        <f t="shared" si="0"/>
        <v>21.529978010199539</v>
      </c>
      <c r="E20" s="7"/>
    </row>
    <row r="21" spans="1:5" ht="66" customHeight="1">
      <c r="A21" s="19" t="s">
        <v>22</v>
      </c>
      <c r="B21" s="13">
        <v>20000</v>
      </c>
      <c r="C21" s="13">
        <v>0</v>
      </c>
      <c r="D21" s="18">
        <f t="shared" si="0"/>
        <v>0</v>
      </c>
      <c r="E21" s="7"/>
    </row>
    <row r="22" spans="1:5" ht="54" customHeight="1">
      <c r="A22" s="19" t="s">
        <v>23</v>
      </c>
      <c r="B22" s="13">
        <v>50000</v>
      </c>
      <c r="C22" s="13">
        <v>0</v>
      </c>
      <c r="D22" s="18">
        <f t="shared" si="0"/>
        <v>0</v>
      </c>
      <c r="E22" s="7"/>
    </row>
    <row r="23" spans="1:5" ht="54" customHeight="1">
      <c r="A23" s="19" t="s">
        <v>8</v>
      </c>
      <c r="B23" s="13">
        <v>152255637.81</v>
      </c>
      <c r="C23" s="13">
        <v>7957019.0899999999</v>
      </c>
      <c r="D23" s="18">
        <f t="shared" si="0"/>
        <v>5.2260915946702564</v>
      </c>
      <c r="E23" s="7"/>
    </row>
    <row r="24" spans="1:5" ht="85.5" customHeight="1">
      <c r="A24" s="19" t="s">
        <v>26</v>
      </c>
      <c r="B24" s="13">
        <v>10000</v>
      </c>
      <c r="C24" s="13">
        <v>0</v>
      </c>
      <c r="D24" s="18">
        <f t="shared" si="0"/>
        <v>0</v>
      </c>
      <c r="E24" s="7"/>
    </row>
    <row r="25" spans="1:5" s="5" customFormat="1">
      <c r="A25" s="20" t="s">
        <v>5</v>
      </c>
      <c r="B25" s="14">
        <f>SUM(B7:B24)</f>
        <v>1403900051.8700001</v>
      </c>
      <c r="C25" s="14">
        <f>SUM(C7:C24)</f>
        <v>214834664.63999999</v>
      </c>
      <c r="D25" s="21">
        <f t="shared" si="0"/>
        <v>15.302703661406621</v>
      </c>
      <c r="E25" s="8"/>
    </row>
    <row r="26" spans="1:5" s="5" customFormat="1">
      <c r="A26" s="20" t="s">
        <v>6</v>
      </c>
      <c r="B26" s="14">
        <v>132481682</v>
      </c>
      <c r="C26" s="14">
        <v>23918092.27</v>
      </c>
      <c r="D26" s="21">
        <f t="shared" si="0"/>
        <v>18.053886325205319</v>
      </c>
    </row>
    <row r="27" spans="1:5">
      <c r="A27" s="2" t="s">
        <v>3</v>
      </c>
      <c r="B27" s="14">
        <f>SUM(B25:B26)</f>
        <v>1536381733.8700001</v>
      </c>
      <c r="C27" s="14">
        <f>SUM(C25:C26)</f>
        <v>238752756.91</v>
      </c>
      <c r="D27" s="15">
        <f t="shared" si="0"/>
        <v>15.539937220459162</v>
      </c>
    </row>
    <row r="28" spans="1:5">
      <c r="A28" s="6"/>
      <c r="B28" s="4"/>
      <c r="C28" s="3"/>
      <c r="D28" s="3"/>
    </row>
    <row r="29" spans="1:5">
      <c r="A29" s="24"/>
      <c r="B29" s="25"/>
      <c r="C29" s="25"/>
      <c r="D29" s="25"/>
    </row>
  </sheetData>
  <mergeCells count="7">
    <mergeCell ref="A1:D1"/>
    <mergeCell ref="A2:D2"/>
    <mergeCell ref="A29:D29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2026-04-08T13:17:07Z</dcterms:modified>
</cp:coreProperties>
</file>